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 defaultThemeVersion="124226"/>
  <bookViews>
    <workbookView xWindow="-120" yWindow="-120" windowWidth="15600" windowHeight="11760"/>
  </bookViews>
  <sheets>
    <sheet name="แบบฟอร์มที่ 4 ชย.ทร. (19 เมย)" sheetId="20" r:id="rId1"/>
    <sheet name="Sheet1" sheetId="14" state="hidden" r:id="rId2"/>
    <sheet name="Sheet2" sheetId="15" state="hidden" r:id="rId3"/>
    <sheet name="Sheet3" sheetId="21" r:id="rId4"/>
  </sheets>
  <definedNames>
    <definedName name="_xlnm._FilterDatabase" localSheetId="1" hidden="1">Sheet1!$A$1:$C$1</definedName>
    <definedName name="_xlnm._FilterDatabase" localSheetId="2" hidden="1">Sheet2!$A$1:$C$1</definedName>
    <definedName name="_xlnm.Print_Area" localSheetId="0">'แบบฟอร์มที่ 4 ชย.ทร. (19 เมย)'!$A$1:$G$98</definedName>
  </definedNames>
  <calcPr calcId="124519"/>
</workbook>
</file>

<file path=xl/calcChain.xml><?xml version="1.0" encoding="utf-8"?>
<calcChain xmlns="http://schemas.openxmlformats.org/spreadsheetml/2006/main">
  <c r="D8" i="21"/>
  <c r="C8"/>
  <c r="B8"/>
  <c r="A8"/>
  <c r="A2" i="15" l="1"/>
  <c r="C2"/>
  <c r="A3"/>
  <c r="C3"/>
  <c r="A4"/>
  <c r="C4"/>
  <c r="A5"/>
  <c r="C5"/>
  <c r="A6"/>
  <c r="C6"/>
  <c r="A7"/>
  <c r="C7"/>
  <c r="A2" i="14"/>
  <c r="C2"/>
  <c r="A3"/>
  <c r="C3"/>
  <c r="A4"/>
  <c r="C4"/>
  <c r="A5"/>
  <c r="C5"/>
  <c r="A6"/>
  <c r="C6"/>
  <c r="A7"/>
  <c r="C7"/>
  <c r="A8"/>
  <c r="C8"/>
  <c r="A9"/>
  <c r="C9"/>
  <c r="A10"/>
  <c r="C10"/>
  <c r="A11"/>
  <c r="C11"/>
  <c r="A12"/>
  <c r="C12"/>
  <c r="A13"/>
  <c r="C13"/>
  <c r="A14"/>
  <c r="C14"/>
</calcChain>
</file>

<file path=xl/sharedStrings.xml><?xml version="1.0" encoding="utf-8"?>
<sst xmlns="http://schemas.openxmlformats.org/spreadsheetml/2006/main" count="180" uniqueCount="111">
  <si>
    <t>11</t>
  </si>
  <si>
    <t>4</t>
  </si>
  <si>
    <t>5</t>
  </si>
  <si>
    <t>6</t>
  </si>
  <si>
    <t>7</t>
  </si>
  <si>
    <t>13</t>
  </si>
  <si>
    <t>12</t>
  </si>
  <si>
    <t>หมวด 7  ผลลัพธ์การดำเนินการ</t>
  </si>
  <si>
    <t xml:space="preserve">Category/Item </t>
  </si>
  <si>
    <t xml:space="preserve">No. </t>
  </si>
  <si>
    <t>ชื่อตัวชี้วัด</t>
  </si>
  <si>
    <t>หมวด</t>
  </si>
  <si>
    <t>คะแนน</t>
  </si>
  <si>
    <t>หมวด 1 LD</t>
  </si>
  <si>
    <t>หมวด 2 SP</t>
  </si>
  <si>
    <t>หมวด 3 CS</t>
  </si>
  <si>
    <t>หมวด 4 IT</t>
  </si>
  <si>
    <t>หมวด 5 HR</t>
  </si>
  <si>
    <t>หมวด 6 PM</t>
  </si>
  <si>
    <t>ข้อมูลย้อนหลังอย่างน้อย 3 จุด</t>
  </si>
  <si>
    <t>แบบฟอร์มที่ 4</t>
  </si>
  <si>
    <t>ตัวชี้วัดด้านการให้ความสำคัญกับผู้รับบริการและผู้มีส่วนได้ส่วนเสีย</t>
  </si>
  <si>
    <t>9</t>
  </si>
  <si>
    <t>10.</t>
  </si>
  <si>
    <t>ตัวชี้วัดด้านการนำองค์การ</t>
  </si>
  <si>
    <t>ตัวชี้วัดด้านการกำกับดูแลองค์การ</t>
  </si>
  <si>
    <t>ตัวชี้วัดด้านกฎหมายและกฎระเบียบข้อบังคับ</t>
  </si>
  <si>
    <t>ตัวชี้วัดด้านการประพฤติปฏิบัติตามหลักนิติธรรม ความโปร่งใส และจริยธรรม</t>
  </si>
  <si>
    <t>ตัวชี้วัดด้านสังคมและชุมชน</t>
  </si>
  <si>
    <t>ตัวชี้วัดด้านผลการดำเนินการด้านงบประมาณ และการเงิน</t>
  </si>
  <si>
    <t>17</t>
  </si>
  <si>
    <t>18</t>
  </si>
  <si>
    <t>ตัวชี้วัดด้านประสิทธิผลและประสิทธิภาพของกระบวนการ</t>
  </si>
  <si>
    <t>ตัวชี้วัดด้านการเตรียมพร้อมต่อภาวะฉุกเฉิน</t>
  </si>
  <si>
    <t>ตัวชี้วัดด้านการจัดการห่วงโซ่อุปทาน</t>
  </si>
  <si>
    <t>ตัวชี้วัดหมวด 7 ที่เกี่ยวข้อง</t>
  </si>
  <si>
    <t>ตัวชี้วัดด้านขีดความสามารถและอัตรากำลังบุคลากร</t>
  </si>
  <si>
    <t>ตัวชี้วัดด้านบรรยากาศการทำงาน</t>
  </si>
  <si>
    <t>ตัวชี้วัดด้านการทำให้บุคลากรมีความผูกพัน</t>
  </si>
  <si>
    <t>ตัวชี้วัดด้านการพัฒนาบุคลากรและการพัฒนาผู้นำของส่วนราชการ</t>
  </si>
  <si>
    <t>3</t>
  </si>
  <si>
    <t>พ.ศ.2559</t>
  </si>
  <si>
    <t>พ.ศ.2560</t>
  </si>
  <si>
    <t>พ.ศ.2561</t>
  </si>
  <si>
    <t>เป้าหมาย</t>
  </si>
  <si>
    <t>พ.ศ.2562</t>
  </si>
  <si>
    <t xml:space="preserve"> ตัวชี้วัดด้านผลผลิตและการบริการตามพันธกิจหลักของส่วนราชการ</t>
  </si>
  <si>
    <t xml:space="preserve"> 1.1 การส่งกำลังบำรุงสายช่างโยธา</t>
  </si>
  <si>
    <t xml:space="preserve"> 1.2 การพัฒนากำลังพลสายช่างโยธา</t>
  </si>
  <si>
    <t xml:space="preserve">      1.1.1 ความสำเร็จในการสนับสนุนพัสดุสายช่างโยธา (ตามแผนปฏิบัติราชการ)</t>
  </si>
  <si>
    <t xml:space="preserve">      1.1.2 ความสำเร็จในการสร้างพัสดุสายช่างโยธา (ตามแผนปฏิบัติราชการ)</t>
  </si>
  <si>
    <t xml:space="preserve">      2.1 ความสำเร็จในการฝึกอบรมกำลังพลสายช่างโยธา (ตามแผนปฏิบัติราชการ)</t>
  </si>
  <si>
    <t xml:space="preserve">      2.2 ความสำเร็จในการให้ความรู้กำลังพลสายช่างโยธา (ตามแผนปฏิบัติราชการ)</t>
  </si>
  <si>
    <t>7.1 ผลลัพธ์ด้านประสิทธิผล</t>
  </si>
  <si>
    <t xml:space="preserve">     และการบรรลุพันธกิจ</t>
  </si>
  <si>
    <t xml:space="preserve"> ตัวชี้วัดด้านการนำยุทธศาสตร์ไปปฏิบัติ</t>
  </si>
  <si>
    <t xml:space="preserve"> 2.1 ความสำเร็จในการสนับสนุนอาคาร สถานที่ เพื่อรองรับการเสด็จพระราชดำเนินของ</t>
  </si>
  <si>
    <t xml:space="preserve"> 2.2 ความสำเร็จในการบริหารงานก่อสร้างศูนย์สมุททานุภาพ ทร. เป็นไปตามแผนงานที่กำหนด</t>
  </si>
  <si>
    <t xml:space="preserve">      แผนงานที่กำหนด</t>
  </si>
  <si>
    <r>
      <t xml:space="preserve">ส่วนราชการ  </t>
    </r>
    <r>
      <rPr>
        <b/>
        <u/>
        <sz val="14"/>
        <rFont val="TH SarabunPSK"/>
        <family val="2"/>
      </rPr>
      <t>กรมช่างโยธาทหารเรือ</t>
    </r>
  </si>
  <si>
    <t xml:space="preserve"> ตัวชี้วัดด้านความพึงพอใจของผู้รับบริการและผู้มีส่วนได้ส่วนเสีย</t>
  </si>
  <si>
    <t xml:space="preserve">      พระบรมวงศานุวงศ์ และการเทิดทูลสถาบันพระมหากษัตริย์ตามแผนงานที่กำหนด</t>
  </si>
  <si>
    <t>-</t>
  </si>
  <si>
    <t>7.2  ผลลัพธ์ด้านการให้</t>
  </si>
  <si>
    <t xml:space="preserve">      ความสำคัญผู้รับบริการ</t>
  </si>
  <si>
    <t xml:space="preserve">      และผู้มีส่วนได้ส่วนเสีย</t>
  </si>
  <si>
    <t xml:space="preserve">      1.1.3(1) ความสำเร็จในการซ่อม ดัดแปลง แก้ไขพัสดุสายช่างโยธา (ตามแผนปฏิบัติราชการ)</t>
  </si>
  <si>
    <t xml:space="preserve">      1.1.3(2) ความสำเร็จในการซ่อม ดัดแปลง แก้ไขพัสดุสายช่างโยธา (นอกแผนปฏิบัติราชการ)</t>
  </si>
  <si>
    <t xml:space="preserve">      1.1.4(1) ความสำเร็จในการจัดสถานที่งานพิธี</t>
  </si>
  <si>
    <t>3.1 ร้อยละของความพึงพอใจต่อการปฏิบัติงานสาย ชย.จากแบบสอบถาม (CP.1)</t>
  </si>
  <si>
    <t>3.2 ร้อยละของความพึงพอใจต่อการปฏิบัติงานสาย ชย.จากแบบสอบถาม (CP.2)</t>
  </si>
  <si>
    <t>3.4 ร้อยละของความพึงพอใจต่อการปฏิบัติงานสาย ชย.จากแบบสอบถาม (CP.4)</t>
  </si>
  <si>
    <t>3.3 ร้อยละของความพึงพอใจต่อการปฏิบัติงานสาย ชย.จากแบบสอบถาม (CP.3)</t>
  </si>
  <si>
    <t>3.5 ร้อยละของความพึงพอใจต่อการปฏิบัติงานสาย ชย.จากแบบสอบถาม (CP.5)</t>
  </si>
  <si>
    <t>0</t>
  </si>
  <si>
    <t>3.6 เรื่องร้องเรียนต่อการปฏิบัติงาน ชย.ทร.</t>
  </si>
  <si>
    <t>4.1 จำนวนช่องทางสารสนเทศในการเข้าถึงบริการ</t>
  </si>
  <si>
    <t>7.3  ผลลัพธ์ด้านการมุ่งเน้น</t>
  </si>
  <si>
    <t xml:space="preserve">      บุคลากร</t>
  </si>
  <si>
    <t>5.1 คะแนนเฉลี่ยการประเมินผลการปฏิบัติงานของกำลังพลในระบบ HRMISS</t>
  </si>
  <si>
    <t>6.1 คะแนนเฉลี่ยของกำลังพลมีความพึงพอใจในคุณภาพการทำงานจากระบบ HRMISS</t>
  </si>
  <si>
    <t xml:space="preserve">7.1 จำนวนของลูกจ้างและพนักงานราชการ ที่ได้รับรางวัลดีเด่น
</t>
  </si>
  <si>
    <t>8.1 จำนวนบุคลากรที่เข้ารับการอบรมสัมมนาในการพัฒนาผู้นำ</t>
  </si>
  <si>
    <t xml:space="preserve">9.1 ร้อยละกำลังพล ชย.ทร รับทราบ/เข้าใจวิสัยทัศน์ ค่านิยม และนำค่านิยมไปปฏิบัติได้ </t>
  </si>
  <si>
    <t>7.4 ผลลัพธ์ด้านการนำองค์การ</t>
  </si>
  <si>
    <t xml:space="preserve">     และการกำกับดูแล</t>
  </si>
  <si>
    <t>10.1 ความสำเร็จในการดำเนินงานตามระบบควบคุมภายในของ ชย.ทร. ไม่พบข้อบกพร่อง</t>
  </si>
  <si>
    <t>100</t>
  </si>
  <si>
    <t>กพ.ทร.</t>
  </si>
  <si>
    <t>11.1 จำนวนผู้ถูกลงทัณฑ์(กระทำผิดวินัย)</t>
  </si>
  <si>
    <t>11.2 จำนวนข้อบกพร่องในการจัดซื้อจัดจ้างตาม พ.ร.บ.การจัดซื้อ/จ้าง 60</t>
  </si>
  <si>
    <t>12.1 จำนวนครั้งที่ผู้นำองค์กรมีข้อร้องเรียนในการปฏิบัติงาน</t>
  </si>
  <si>
    <t>13.1 จำนวนกิจกรรมที่สนับสนุนชุมชนให้เข้มแข็ง</t>
  </si>
  <si>
    <t>1</t>
  </si>
  <si>
    <t xml:space="preserve">7.5 ผลลัพธ์ด้านงบประมาณ </t>
  </si>
  <si>
    <t xml:space="preserve">     การเงินและการเติบโต</t>
  </si>
  <si>
    <t xml:space="preserve">14.1 ร้อยละของความสำเร็จในการผูกพันงบประมาณตามแผนปฏิบัติการจัดซื้อจัดจ้าง </t>
  </si>
  <si>
    <t xml:space="preserve">       ณ สิ้นไตรมาสที่ 2</t>
  </si>
  <si>
    <t xml:space="preserve">14.2 ร้อยละของความสำเร็จในการเบิกจ่ายงบประมาณตามแผนปฏิบัติการจัดซื้อจัดจ้าง </t>
  </si>
  <si>
    <t>65</t>
  </si>
  <si>
    <t>32</t>
  </si>
  <si>
    <t>7.6  ผลลัพธ์ด้านประสิทธิผลของ</t>
  </si>
  <si>
    <t xml:space="preserve">      กระบวนการและการจัดการ</t>
  </si>
  <si>
    <t xml:space="preserve">      ห่วงโซ่อุปทาน</t>
  </si>
  <si>
    <t>16.1 ระดับผลจากการประเมินการจัดการความรู้ของ ทร.</t>
  </si>
  <si>
    <t>ดีเลิศ</t>
  </si>
  <si>
    <t>17.1 จำนวนแผนการเตรียมพร้อมต่อภาวะฉุกเฉิน</t>
  </si>
  <si>
    <t>18.1 ร้อยละของการส่งมอบงานทันเวลา</t>
  </si>
  <si>
    <t>16.2 จำนวนนวัตกรรมที่สร้างขึ้นเพื่อช่วยในการปฏิบัติงานของ ชย.ทร.</t>
  </si>
  <si>
    <t>13.2 งานออกแบบและก่อสร้างอาคารให้เป็นมิตรสิ่งแวดล้อม อย่างน้อย ๑ โครงการ</t>
  </si>
  <si>
    <t xml:space="preserve"> 2.3 ความสำเร็จในการจัดทำแบบโครงสร้างพื้นฐานรองรับนโยบายรัฐบาล เป็นไปตาม</t>
  </si>
</sst>
</file>

<file path=xl/styles.xml><?xml version="1.0" encoding="utf-8"?>
<styleSheet xmlns="http://schemas.openxmlformats.org/spreadsheetml/2006/main">
  <numFmts count="2">
    <numFmt numFmtId="187" formatCode="0.000"/>
    <numFmt numFmtId="188" formatCode="#,##0.0"/>
  </numFmts>
  <fonts count="13">
    <font>
      <sz val="10"/>
      <name val="Arial"/>
    </font>
    <font>
      <sz val="10"/>
      <name val="Arial"/>
      <family val="2"/>
    </font>
    <font>
      <sz val="11"/>
      <color indexed="8"/>
      <name val="Tahoma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sz val="10"/>
      <name val="Tahoma"/>
      <family val="2"/>
    </font>
    <font>
      <sz val="15"/>
      <name val="TH SarabunPSK"/>
      <family val="2"/>
    </font>
    <font>
      <sz val="11"/>
      <color theme="1"/>
      <name val="Tahoma"/>
      <family val="2"/>
      <charset val="222"/>
    </font>
    <font>
      <sz val="10"/>
      <color theme="0"/>
      <name val="Arial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133">
    <xf numFmtId="0" fontId="0" fillId="0" borderId="0" xfId="0"/>
    <xf numFmtId="2" fontId="0" fillId="0" borderId="0" xfId="0" applyNumberFormat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/>
    <xf numFmtId="0" fontId="4" fillId="0" borderId="5" xfId="0" applyFont="1" applyFill="1" applyBorder="1" applyAlignment="1">
      <alignment vertical="top" wrapText="1"/>
    </xf>
    <xf numFmtId="49" fontId="4" fillId="0" borderId="2" xfId="0" applyNumberFormat="1" applyFont="1" applyFill="1" applyBorder="1" applyAlignment="1">
      <alignment vertical="top"/>
    </xf>
    <xf numFmtId="4" fontId="4" fillId="0" borderId="6" xfId="0" applyNumberFormat="1" applyFont="1" applyFill="1" applyBorder="1" applyAlignment="1">
      <alignment vertical="top" wrapText="1"/>
    </xf>
    <xf numFmtId="4" fontId="4" fillId="0" borderId="6" xfId="0" applyNumberFormat="1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4" fontId="4" fillId="0" borderId="6" xfId="0" applyNumberFormat="1" applyFont="1" applyFill="1" applyBorder="1" applyAlignment="1">
      <alignment horizontal="right" vertical="top" wrapText="1"/>
    </xf>
    <xf numFmtId="4" fontId="4" fillId="0" borderId="6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right" vertical="center" wrapText="1"/>
    </xf>
    <xf numFmtId="49" fontId="4" fillId="0" borderId="9" xfId="0" applyNumberFormat="1" applyFont="1" applyFill="1" applyBorder="1" applyAlignment="1">
      <alignment vertical="top"/>
    </xf>
    <xf numFmtId="4" fontId="4" fillId="0" borderId="10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vertical="top" wrapText="1"/>
    </xf>
    <xf numFmtId="4" fontId="4" fillId="0" borderId="7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4" fillId="0" borderId="12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vertical="top" wrapText="1"/>
    </xf>
    <xf numFmtId="49" fontId="4" fillId="0" borderId="9" xfId="0" applyNumberFormat="1" applyFont="1" applyFill="1" applyBorder="1" applyAlignment="1">
      <alignment vertical="top" wrapText="1"/>
    </xf>
    <xf numFmtId="4" fontId="4" fillId="0" borderId="10" xfId="0" applyNumberFormat="1" applyFont="1" applyFill="1" applyBorder="1" applyAlignment="1">
      <alignment horizontal="center" wrapText="1"/>
    </xf>
    <xf numFmtId="4" fontId="4" fillId="0" borderId="3" xfId="0" applyNumberFormat="1" applyFont="1" applyFill="1" applyBorder="1" applyAlignment="1">
      <alignment horizontal="center"/>
    </xf>
    <xf numFmtId="4" fontId="4" fillId="0" borderId="10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right" vertical="top" wrapText="1"/>
    </xf>
    <xf numFmtId="49" fontId="4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horizontal="right" wrapText="1"/>
    </xf>
    <xf numFmtId="4" fontId="4" fillId="0" borderId="0" xfId="0" applyNumberFormat="1" applyFont="1" applyFill="1" applyBorder="1"/>
    <xf numFmtId="0" fontId="4" fillId="0" borderId="0" xfId="0" applyFont="1" applyFill="1" applyBorder="1"/>
    <xf numFmtId="49" fontId="4" fillId="0" borderId="2" xfId="0" applyNumberFormat="1" applyFont="1" applyFill="1" applyBorder="1" applyAlignment="1">
      <alignment vertical="top" wrapText="1"/>
    </xf>
    <xf numFmtId="3" fontId="4" fillId="0" borderId="6" xfId="0" applyNumberFormat="1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49" fontId="4" fillId="0" borderId="7" xfId="0" applyNumberFormat="1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vertical="top" wrapText="1"/>
    </xf>
    <xf numFmtId="4" fontId="4" fillId="0" borderId="11" xfId="0" applyNumberFormat="1" applyFont="1" applyFill="1" applyBorder="1" applyAlignment="1">
      <alignment vertical="top" wrapText="1"/>
    </xf>
    <xf numFmtId="4" fontId="4" fillId="0" borderId="1" xfId="0" applyNumberFormat="1" applyFont="1" applyFill="1" applyBorder="1"/>
    <xf numFmtId="3" fontId="4" fillId="0" borderId="2" xfId="0" applyNumberFormat="1" applyFont="1" applyFill="1" applyBorder="1" applyAlignment="1">
      <alignment horizontal="center" wrapText="1"/>
    </xf>
    <xf numFmtId="3" fontId="4" fillId="0" borderId="11" xfId="0" applyNumberFormat="1" applyFont="1" applyFill="1" applyBorder="1" applyAlignment="1">
      <alignment vertical="top" wrapText="1"/>
    </xf>
    <xf numFmtId="49" fontId="4" fillId="0" borderId="2" xfId="0" applyNumberFormat="1" applyFont="1" applyFill="1" applyBorder="1" applyAlignment="1">
      <alignment vertical="center" wrapText="1"/>
    </xf>
    <xf numFmtId="4" fontId="4" fillId="0" borderId="8" xfId="0" applyNumberFormat="1" applyFont="1" applyFill="1" applyBorder="1" applyAlignment="1">
      <alignment horizontal="right" wrapText="1"/>
    </xf>
    <xf numFmtId="3" fontId="4" fillId="0" borderId="2" xfId="0" applyNumberFormat="1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vertical="top" wrapText="1"/>
    </xf>
    <xf numFmtId="4" fontId="3" fillId="0" borderId="6" xfId="0" applyNumberFormat="1" applyFont="1" applyFill="1" applyBorder="1" applyAlignment="1">
      <alignment horizontal="center" vertical="top" wrapText="1"/>
    </xf>
    <xf numFmtId="4" fontId="4" fillId="0" borderId="6" xfId="0" applyNumberFormat="1" applyFont="1" applyFill="1" applyBorder="1"/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4" fontId="3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49" fontId="4" fillId="0" borderId="11" xfId="0" applyNumberFormat="1" applyFont="1" applyFill="1" applyBorder="1" applyAlignment="1">
      <alignment vertical="top"/>
    </xf>
    <xf numFmtId="49" fontId="4" fillId="0" borderId="3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/>
    <xf numFmtId="49" fontId="4" fillId="0" borderId="11" xfId="0" applyNumberFormat="1" applyFont="1" applyFill="1" applyBorder="1" applyAlignment="1">
      <alignment horizontal="right" wrapText="1"/>
    </xf>
    <xf numFmtId="49" fontId="4" fillId="0" borderId="2" xfId="0" applyNumberFormat="1" applyFont="1" applyFill="1" applyBorder="1" applyAlignment="1">
      <alignment horizontal="center" wrapText="1"/>
    </xf>
    <xf numFmtId="49" fontId="4" fillId="0" borderId="8" xfId="0" applyNumberFormat="1" applyFont="1" applyFill="1" applyBorder="1" applyAlignment="1">
      <alignment horizontal="right" wrapText="1"/>
    </xf>
    <xf numFmtId="0" fontId="6" fillId="0" borderId="5" xfId="0" applyFont="1" applyFill="1" applyBorder="1" applyAlignment="1">
      <alignment vertical="top" wrapText="1"/>
    </xf>
    <xf numFmtId="49" fontId="1" fillId="0" borderId="7" xfId="0" applyNumberFormat="1" applyFont="1" applyFill="1" applyBorder="1" applyAlignment="1">
      <alignment horizontal="center" vertical="top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1" fillId="0" borderId="0" xfId="0" applyFont="1" applyFill="1"/>
    <xf numFmtId="49" fontId="4" fillId="0" borderId="7" xfId="0" applyNumberFormat="1" applyFont="1" applyFill="1" applyBorder="1" applyAlignment="1">
      <alignment vertical="top" wrapText="1"/>
    </xf>
    <xf numFmtId="49" fontId="4" fillId="0" borderId="12" xfId="0" applyNumberFormat="1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right" wrapText="1"/>
    </xf>
    <xf numFmtId="0" fontId="4" fillId="0" borderId="7" xfId="0" applyFont="1" applyFill="1" applyBorder="1"/>
    <xf numFmtId="0" fontId="4" fillId="0" borderId="8" xfId="0" applyFont="1" applyFill="1" applyBorder="1"/>
    <xf numFmtId="49" fontId="4" fillId="0" borderId="12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Fill="1" applyBorder="1" applyAlignment="1">
      <alignment horizontal="right" wrapText="1"/>
    </xf>
    <xf numFmtId="187" fontId="4" fillId="0" borderId="3" xfId="0" applyNumberFormat="1" applyFont="1" applyFill="1" applyBorder="1"/>
    <xf numFmtId="187" fontId="4" fillId="0" borderId="10" xfId="0" applyNumberFormat="1" applyFont="1" applyFill="1" applyBorder="1"/>
    <xf numFmtId="49" fontId="4" fillId="0" borderId="3" xfId="0" applyNumberFormat="1" applyFont="1" applyFill="1" applyBorder="1" applyAlignment="1">
      <alignment horizontal="right" wrapText="1"/>
    </xf>
    <xf numFmtId="49" fontId="4" fillId="0" borderId="0" xfId="0" applyNumberFormat="1" applyFont="1" applyFill="1" applyBorder="1" applyAlignment="1">
      <alignment horizontal="right" wrapText="1"/>
    </xf>
    <xf numFmtId="187" fontId="4" fillId="0" borderId="0" xfId="0" applyNumberFormat="1" applyFont="1" applyFill="1" applyBorder="1"/>
    <xf numFmtId="0" fontId="10" fillId="0" borderId="7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vertical="top" wrapText="1"/>
    </xf>
    <xf numFmtId="49" fontId="7" fillId="0" borderId="6" xfId="0" applyNumberFormat="1" applyFont="1" applyFill="1" applyBorder="1" applyAlignment="1">
      <alignment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/>
    <xf numFmtId="49" fontId="4" fillId="0" borderId="0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center"/>
    </xf>
    <xf numFmtId="188" fontId="4" fillId="0" borderId="6" xfId="0" applyNumberFormat="1" applyFont="1" applyFill="1" applyBorder="1" applyAlignment="1">
      <alignment horizontal="center" vertical="top" wrapText="1"/>
    </xf>
    <xf numFmtId="3" fontId="4" fillId="0" borderId="3" xfId="0" applyNumberFormat="1" applyFont="1" applyFill="1" applyBorder="1" applyAlignment="1">
      <alignment horizontal="center" vertical="top" wrapText="1"/>
    </xf>
    <xf numFmtId="188" fontId="4" fillId="0" borderId="7" xfId="0" applyNumberFormat="1" applyFont="1" applyFill="1" applyBorder="1" applyAlignment="1">
      <alignment horizontal="center" wrapText="1"/>
    </xf>
    <xf numFmtId="3" fontId="4" fillId="0" borderId="7" xfId="0" applyNumberFormat="1" applyFont="1" applyFill="1" applyBorder="1" applyAlignment="1">
      <alignment horizontal="center" wrapText="1"/>
    </xf>
    <xf numFmtId="3" fontId="4" fillId="0" borderId="12" xfId="0" applyNumberFormat="1" applyFont="1" applyFill="1" applyBorder="1" applyAlignment="1">
      <alignment horizontal="center" wrapText="1"/>
    </xf>
    <xf numFmtId="3" fontId="4" fillId="0" borderId="7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</cellXfs>
  <cellStyles count="4">
    <cellStyle name="Normal 2" xfId="1"/>
    <cellStyle name="Normal 3" xfId="2"/>
    <cellStyle name="Normal 4" xf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4000500</xdr:colOff>
      <xdr:row>91</xdr:row>
      <xdr:rowOff>39688</xdr:rowOff>
    </xdr:from>
    <xdr:to>
      <xdr:col>6</xdr:col>
      <xdr:colOff>404813</xdr:colOff>
      <xdr:row>97</xdr:row>
      <xdr:rowOff>15872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432D7473-2105-40BA-8DFB-F4A503EBB314}"/>
            </a:ext>
          </a:extLst>
        </xdr:cNvPr>
        <xdr:cNvSpPr/>
      </xdr:nvSpPr>
      <xdr:spPr>
        <a:xfrm>
          <a:off x="5961063" y="23153688"/>
          <a:ext cx="2667000" cy="16430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400" b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ตรวจถูกต้อง</a:t>
          </a:r>
        </a:p>
        <a:p>
          <a:pPr algn="ctr"/>
          <a:r>
            <a:rPr lang="th-TH" sz="1400" b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น.อ.หญิง ศิริลักษณ์ ชูธงชัย</a:t>
          </a:r>
        </a:p>
        <a:p>
          <a:pPr algn="ctr"/>
          <a:r>
            <a:rPr lang="th-TH" sz="1400" b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400" b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ศิริลักษณ์ ชูธงชัย)</a:t>
          </a:r>
        </a:p>
        <a:p>
          <a:pPr algn="ctr"/>
          <a:r>
            <a:rPr lang="th-TH" sz="1400" b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หน.กำกับการ </a:t>
          </a:r>
          <a:r>
            <a:rPr lang="en-US" sz="1400" b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PMQA </a:t>
          </a:r>
          <a:r>
            <a:rPr lang="th-TH" sz="1400" b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และ</a:t>
          </a:r>
        </a:p>
        <a:p>
          <a:pPr algn="ctr"/>
          <a:r>
            <a:rPr lang="th-TH" sz="1400" b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รอง</a:t>
          </a:r>
          <a:r>
            <a:rPr lang="th-TH" sz="1400" b="0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 จก.ชย.ทร.</a:t>
          </a:r>
        </a:p>
        <a:p>
          <a:pPr algn="ctr"/>
          <a:r>
            <a:rPr lang="th-TH" sz="1400" b="0" baseline="0">
              <a:solidFill>
                <a:schemeClr val="tx1"/>
              </a:solidFill>
              <a:latin typeface="TH SarabunPSK" pitchFamily="34" charset="-34"/>
              <a:ea typeface="+mn-ea"/>
              <a:cs typeface="TH SarabunPSK" pitchFamily="34" charset="-34"/>
            </a:rPr>
            <a:t>๑๙ เม.ย.๖๒</a:t>
          </a:r>
          <a:endParaRPr lang="th-TH" sz="1400" b="0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I99"/>
  <sheetViews>
    <sheetView tabSelected="1" topLeftCell="C31" zoomScale="120" zoomScaleNormal="120" workbookViewId="0">
      <selection activeCell="C41" sqref="C41:G41"/>
    </sheetView>
  </sheetViews>
  <sheetFormatPr defaultColWidth="8.88671875" defaultRowHeight="18"/>
  <cols>
    <col min="1" max="1" width="24.109375" style="3" customWidth="1"/>
    <col min="2" max="2" width="5.21875" style="3" customWidth="1"/>
    <col min="3" max="3" width="67" style="3" customWidth="1"/>
    <col min="4" max="4" width="9.33203125" style="3" customWidth="1"/>
    <col min="5" max="5" width="9" style="3" customWidth="1"/>
    <col min="6" max="6" width="8.6640625" style="3" customWidth="1"/>
    <col min="7" max="7" width="8.33203125" style="3" customWidth="1"/>
    <col min="8" max="8" width="25.21875" style="3" customWidth="1"/>
    <col min="9" max="9" width="19.5546875" style="3" customWidth="1"/>
    <col min="10" max="10" width="12.77734375" style="3" customWidth="1"/>
    <col min="11" max="11" width="15.33203125" style="3" customWidth="1"/>
    <col min="12" max="12" width="8.88671875" style="3"/>
    <col min="13" max="13" width="12.44140625" style="3" customWidth="1"/>
    <col min="14" max="14" width="14.44140625" style="3" customWidth="1"/>
    <col min="15" max="16" width="8.88671875" style="3"/>
    <col min="17" max="17" width="15.88671875" style="3" customWidth="1"/>
    <col min="18" max="18" width="11" style="3" customWidth="1"/>
    <col min="19" max="16384" width="8.88671875" style="3"/>
  </cols>
  <sheetData>
    <row r="1" spans="1:7">
      <c r="A1" s="114" t="s">
        <v>20</v>
      </c>
      <c r="B1" s="114"/>
      <c r="C1" s="114"/>
      <c r="D1" s="114"/>
      <c r="E1" s="114"/>
      <c r="F1" s="114"/>
      <c r="G1" s="114"/>
    </row>
    <row r="2" spans="1:7">
      <c r="A2" s="114" t="s">
        <v>35</v>
      </c>
      <c r="B2" s="114"/>
      <c r="C2" s="114"/>
      <c r="D2" s="114"/>
      <c r="E2" s="114"/>
      <c r="F2" s="114"/>
      <c r="G2" s="114"/>
    </row>
    <row r="3" spans="1:7">
      <c r="A3" s="115" t="s">
        <v>59</v>
      </c>
      <c r="B3" s="115"/>
      <c r="C3" s="115"/>
      <c r="D3" s="115"/>
      <c r="E3" s="115"/>
      <c r="F3" s="115"/>
      <c r="G3" s="115"/>
    </row>
    <row r="4" spans="1:7" ht="21" customHeight="1">
      <c r="A4" s="116" t="s">
        <v>8</v>
      </c>
      <c r="B4" s="116" t="s">
        <v>9</v>
      </c>
      <c r="C4" s="117" t="s">
        <v>10</v>
      </c>
      <c r="D4" s="4" t="s">
        <v>44</v>
      </c>
      <c r="E4" s="118" t="s">
        <v>19</v>
      </c>
      <c r="F4" s="119"/>
      <c r="G4" s="119"/>
    </row>
    <row r="5" spans="1:7" ht="21" customHeight="1">
      <c r="A5" s="116"/>
      <c r="B5" s="116"/>
      <c r="C5" s="117"/>
      <c r="D5" s="6" t="s">
        <v>45</v>
      </c>
      <c r="E5" s="5" t="s">
        <v>41</v>
      </c>
      <c r="F5" s="5" t="s">
        <v>42</v>
      </c>
      <c r="G5" s="5" t="s">
        <v>43</v>
      </c>
    </row>
    <row r="6" spans="1:7" ht="21" customHeight="1">
      <c r="A6" s="120" t="s">
        <v>7</v>
      </c>
      <c r="B6" s="121"/>
      <c r="C6" s="122"/>
      <c r="D6" s="122"/>
      <c r="E6" s="122"/>
      <c r="F6" s="122"/>
      <c r="G6" s="123"/>
    </row>
    <row r="7" spans="1:7" ht="21.9" customHeight="1">
      <c r="A7" s="7" t="s">
        <v>53</v>
      </c>
      <c r="B7" s="8">
        <v>1</v>
      </c>
      <c r="C7" s="25" t="s">
        <v>46</v>
      </c>
      <c r="D7" s="9"/>
      <c r="E7" s="10"/>
      <c r="F7" s="10"/>
      <c r="G7" s="10"/>
    </row>
    <row r="8" spans="1:7" ht="21.9" customHeight="1">
      <c r="A8" s="11" t="s">
        <v>54</v>
      </c>
      <c r="B8" s="15"/>
      <c r="C8" s="12" t="s">
        <v>47</v>
      </c>
      <c r="D8" s="13"/>
      <c r="E8" s="14"/>
      <c r="F8" s="14"/>
      <c r="G8" s="14"/>
    </row>
    <row r="9" spans="1:7" ht="21.9" customHeight="1">
      <c r="A9" s="11"/>
      <c r="B9" s="15"/>
      <c r="C9" s="12" t="s">
        <v>49</v>
      </c>
      <c r="D9" s="42">
        <v>100</v>
      </c>
      <c r="E9" s="42">
        <v>100</v>
      </c>
      <c r="F9" s="42">
        <v>100</v>
      </c>
      <c r="G9" s="42">
        <v>100</v>
      </c>
    </row>
    <row r="10" spans="1:7" ht="21.9" customHeight="1">
      <c r="A10" s="11"/>
      <c r="B10" s="16"/>
      <c r="C10" s="12" t="s">
        <v>50</v>
      </c>
      <c r="D10" s="42">
        <v>100</v>
      </c>
      <c r="E10" s="42">
        <v>100</v>
      </c>
      <c r="F10" s="42">
        <v>100</v>
      </c>
      <c r="G10" s="42">
        <v>100</v>
      </c>
    </row>
    <row r="11" spans="1:7" ht="21.9" customHeight="1">
      <c r="A11" s="11"/>
      <c r="B11" s="16"/>
      <c r="C11" s="12" t="s">
        <v>66</v>
      </c>
      <c r="D11" s="42">
        <v>100</v>
      </c>
      <c r="E11" s="42">
        <v>100</v>
      </c>
      <c r="F11" s="42">
        <v>100</v>
      </c>
      <c r="G11" s="42">
        <v>100</v>
      </c>
    </row>
    <row r="12" spans="1:7" ht="21.9" customHeight="1">
      <c r="A12" s="11"/>
      <c r="B12" s="16"/>
      <c r="C12" s="12" t="s">
        <v>67</v>
      </c>
      <c r="D12" s="42">
        <v>75</v>
      </c>
      <c r="E12" s="42">
        <v>60</v>
      </c>
      <c r="F12" s="42">
        <v>60</v>
      </c>
      <c r="G12" s="42">
        <v>60</v>
      </c>
    </row>
    <row r="13" spans="1:7" ht="21.9" customHeight="1">
      <c r="A13" s="11"/>
      <c r="B13" s="16"/>
      <c r="C13" s="12" t="s">
        <v>68</v>
      </c>
      <c r="D13" s="108">
        <v>100</v>
      </c>
      <c r="E13" s="108">
        <v>100</v>
      </c>
      <c r="F13" s="108">
        <v>100</v>
      </c>
      <c r="G13" s="108">
        <v>100</v>
      </c>
    </row>
    <row r="14" spans="1:7" ht="21.9" customHeight="1">
      <c r="A14" s="11"/>
      <c r="B14" s="16"/>
      <c r="C14" s="12" t="s">
        <v>48</v>
      </c>
      <c r="D14" s="13"/>
      <c r="E14" s="14"/>
      <c r="F14" s="14"/>
      <c r="G14" s="14"/>
    </row>
    <row r="15" spans="1:7" ht="21.9" customHeight="1">
      <c r="A15" s="11"/>
      <c r="B15" s="16"/>
      <c r="C15" s="12" t="s">
        <v>51</v>
      </c>
      <c r="D15" s="107">
        <v>100</v>
      </c>
      <c r="E15" s="107">
        <v>100</v>
      </c>
      <c r="F15" s="107">
        <v>100</v>
      </c>
      <c r="G15" s="107">
        <v>100</v>
      </c>
    </row>
    <row r="16" spans="1:7" ht="21.9" customHeight="1">
      <c r="A16" s="11"/>
      <c r="B16" s="16"/>
      <c r="C16" s="12" t="s">
        <v>52</v>
      </c>
      <c r="D16" s="107">
        <v>100</v>
      </c>
      <c r="E16" s="107">
        <v>100</v>
      </c>
      <c r="F16" s="107">
        <v>100</v>
      </c>
      <c r="G16" s="107">
        <v>100</v>
      </c>
    </row>
    <row r="17" spans="1:7" ht="21.9" customHeight="1">
      <c r="A17" s="11"/>
      <c r="B17" s="8">
        <v>2</v>
      </c>
      <c r="C17" s="41" t="s">
        <v>55</v>
      </c>
      <c r="D17" s="18"/>
      <c r="E17" s="19"/>
      <c r="F17" s="19"/>
      <c r="G17" s="19"/>
    </row>
    <row r="18" spans="1:7" ht="21.9" customHeight="1">
      <c r="A18" s="11"/>
      <c r="B18" s="16"/>
      <c r="C18" s="20" t="s">
        <v>56</v>
      </c>
      <c r="D18" s="109">
        <v>100</v>
      </c>
      <c r="E18" s="109">
        <v>100</v>
      </c>
      <c r="F18" s="109">
        <v>100</v>
      </c>
      <c r="G18" s="109">
        <v>100</v>
      </c>
    </row>
    <row r="19" spans="1:7" ht="21.9" customHeight="1">
      <c r="A19" s="11"/>
      <c r="B19" s="21"/>
      <c r="C19" s="22" t="s">
        <v>61</v>
      </c>
      <c r="D19" s="23"/>
      <c r="E19" s="24"/>
      <c r="F19" s="23"/>
      <c r="G19" s="24"/>
    </row>
    <row r="20" spans="1:7" ht="21.9" customHeight="1">
      <c r="A20" s="11"/>
      <c r="B20" s="16"/>
      <c r="C20" s="25" t="s">
        <v>57</v>
      </c>
      <c r="D20" s="110">
        <v>100</v>
      </c>
      <c r="E20" s="26" t="s">
        <v>62</v>
      </c>
      <c r="F20" s="26" t="s">
        <v>62</v>
      </c>
      <c r="G20" s="112">
        <v>100</v>
      </c>
    </row>
    <row r="21" spans="1:7" ht="21.9" customHeight="1">
      <c r="A21" s="11"/>
      <c r="B21" s="16"/>
      <c r="C21" s="25" t="s">
        <v>110</v>
      </c>
      <c r="D21" s="111">
        <v>100</v>
      </c>
      <c r="E21" s="27" t="s">
        <v>62</v>
      </c>
      <c r="F21" s="28" t="s">
        <v>62</v>
      </c>
      <c r="G21" s="113">
        <v>100</v>
      </c>
    </row>
    <row r="22" spans="1:7" ht="21.9" customHeight="1">
      <c r="A22" s="29"/>
      <c r="B22" s="17"/>
      <c r="C22" s="30" t="s">
        <v>58</v>
      </c>
      <c r="D22" s="31"/>
      <c r="E22" s="32"/>
      <c r="F22" s="33"/>
      <c r="G22" s="34"/>
    </row>
    <row r="23" spans="1:7" s="40" customFormat="1" ht="21.9" customHeight="1">
      <c r="A23" s="35"/>
      <c r="B23" s="36"/>
      <c r="C23" s="37"/>
      <c r="D23" s="38"/>
      <c r="E23" s="39"/>
      <c r="F23" s="39"/>
    </row>
    <row r="24" spans="1:7">
      <c r="A24" s="114"/>
      <c r="B24" s="114"/>
      <c r="C24" s="114"/>
      <c r="D24" s="114"/>
      <c r="E24" s="114"/>
      <c r="F24" s="114"/>
      <c r="G24" s="114"/>
    </row>
    <row r="25" spans="1:7">
      <c r="A25" s="114" t="s">
        <v>35</v>
      </c>
      <c r="B25" s="114"/>
      <c r="C25" s="114"/>
      <c r="D25" s="114"/>
      <c r="E25" s="114"/>
      <c r="F25" s="114"/>
      <c r="G25" s="114"/>
    </row>
    <row r="26" spans="1:7">
      <c r="A26" s="115" t="s">
        <v>59</v>
      </c>
      <c r="B26" s="115"/>
      <c r="C26" s="115"/>
      <c r="D26" s="115"/>
      <c r="E26" s="115"/>
      <c r="F26" s="115"/>
      <c r="G26" s="115"/>
    </row>
    <row r="27" spans="1:7">
      <c r="A27" s="124" t="s">
        <v>8</v>
      </c>
      <c r="B27" s="124" t="s">
        <v>9</v>
      </c>
      <c r="C27" s="124" t="s">
        <v>10</v>
      </c>
      <c r="D27" s="4" t="s">
        <v>44</v>
      </c>
      <c r="E27" s="118" t="s">
        <v>19</v>
      </c>
      <c r="F27" s="119"/>
      <c r="G27" s="119"/>
    </row>
    <row r="28" spans="1:7">
      <c r="A28" s="116"/>
      <c r="B28" s="125"/>
      <c r="C28" s="116"/>
      <c r="D28" s="6" t="s">
        <v>45</v>
      </c>
      <c r="E28" s="5" t="s">
        <v>41</v>
      </c>
      <c r="F28" s="5" t="s">
        <v>42</v>
      </c>
      <c r="G28" s="5" t="s">
        <v>43</v>
      </c>
    </row>
    <row r="29" spans="1:7">
      <c r="A29" s="7" t="s">
        <v>63</v>
      </c>
      <c r="B29" s="8">
        <v>3</v>
      </c>
      <c r="C29" s="25" t="s">
        <v>60</v>
      </c>
      <c r="D29" s="9"/>
      <c r="E29" s="10"/>
      <c r="F29" s="10"/>
      <c r="G29" s="10"/>
    </row>
    <row r="30" spans="1:7" ht="18.75" customHeight="1">
      <c r="A30" s="11" t="s">
        <v>64</v>
      </c>
      <c r="B30" s="15"/>
      <c r="C30" s="41" t="s">
        <v>69</v>
      </c>
      <c r="D30" s="42">
        <v>80</v>
      </c>
      <c r="E30" s="42">
        <v>70</v>
      </c>
      <c r="F30" s="42">
        <v>75</v>
      </c>
      <c r="G30" s="42">
        <v>80</v>
      </c>
    </row>
    <row r="31" spans="1:7" ht="22.5" customHeight="1">
      <c r="A31" s="11" t="s">
        <v>65</v>
      </c>
      <c r="B31" s="43"/>
      <c r="C31" s="41" t="s">
        <v>70</v>
      </c>
      <c r="D31" s="42">
        <v>80</v>
      </c>
      <c r="E31" s="42">
        <v>70</v>
      </c>
      <c r="F31" s="42">
        <v>75</v>
      </c>
      <c r="G31" s="42">
        <v>80</v>
      </c>
    </row>
    <row r="32" spans="1:7">
      <c r="A32" s="11"/>
      <c r="B32" s="15"/>
      <c r="C32" s="41" t="s">
        <v>72</v>
      </c>
      <c r="D32" s="42">
        <v>80</v>
      </c>
      <c r="E32" s="42">
        <v>70</v>
      </c>
      <c r="F32" s="42">
        <v>75</v>
      </c>
      <c r="G32" s="42">
        <v>80</v>
      </c>
    </row>
    <row r="33" spans="1:7">
      <c r="A33" s="11"/>
      <c r="B33" s="15"/>
      <c r="C33" s="41" t="s">
        <v>71</v>
      </c>
      <c r="D33" s="42">
        <v>80</v>
      </c>
      <c r="E33" s="42">
        <v>70</v>
      </c>
      <c r="F33" s="42">
        <v>75</v>
      </c>
      <c r="G33" s="42">
        <v>80</v>
      </c>
    </row>
    <row r="34" spans="1:7">
      <c r="A34" s="11"/>
      <c r="B34" s="15"/>
      <c r="C34" s="41" t="s">
        <v>73</v>
      </c>
      <c r="D34" s="42">
        <v>80</v>
      </c>
      <c r="E34" s="42">
        <v>70</v>
      </c>
      <c r="F34" s="42">
        <v>75</v>
      </c>
      <c r="G34" s="42">
        <v>80</v>
      </c>
    </row>
    <row r="35" spans="1:7">
      <c r="A35" s="11"/>
      <c r="B35" s="15"/>
      <c r="C35" s="41" t="s">
        <v>75</v>
      </c>
      <c r="D35" s="45" t="s">
        <v>74</v>
      </c>
      <c r="E35" s="45">
        <v>3</v>
      </c>
      <c r="F35" s="45">
        <v>1</v>
      </c>
      <c r="G35" s="45">
        <v>2</v>
      </c>
    </row>
    <row r="36" spans="1:7">
      <c r="A36" s="11"/>
      <c r="B36" s="66" t="s">
        <v>1</v>
      </c>
      <c r="C36" s="99" t="s">
        <v>21</v>
      </c>
      <c r="D36" s="48"/>
      <c r="E36" s="10"/>
      <c r="F36" s="10"/>
      <c r="G36" s="10"/>
    </row>
    <row r="37" spans="1:7">
      <c r="A37" s="11"/>
      <c r="B37" s="47"/>
      <c r="C37" s="41" t="s">
        <v>76</v>
      </c>
      <c r="D37" s="45">
        <v>5</v>
      </c>
      <c r="E37" s="45">
        <v>2</v>
      </c>
      <c r="F37" s="45">
        <v>2</v>
      </c>
      <c r="G37" s="45">
        <v>3</v>
      </c>
    </row>
    <row r="38" spans="1:7" ht="21.9" customHeight="1">
      <c r="A38" s="7" t="s">
        <v>77</v>
      </c>
      <c r="B38" s="66" t="s">
        <v>2</v>
      </c>
      <c r="C38" s="25" t="s">
        <v>36</v>
      </c>
      <c r="D38" s="50"/>
      <c r="E38" s="51"/>
      <c r="F38" s="51"/>
      <c r="G38" s="51"/>
    </row>
    <row r="39" spans="1:7" ht="21.9" customHeight="1">
      <c r="A39" s="11" t="s">
        <v>78</v>
      </c>
      <c r="B39" s="68"/>
      <c r="C39" s="41" t="s">
        <v>79</v>
      </c>
      <c r="D39" s="52">
        <v>70</v>
      </c>
      <c r="E39" s="19" t="s">
        <v>62</v>
      </c>
      <c r="F39" s="19" t="s">
        <v>62</v>
      </c>
      <c r="G39" s="19" t="s">
        <v>62</v>
      </c>
    </row>
    <row r="40" spans="1:7">
      <c r="A40" s="11"/>
      <c r="B40" s="66" t="s">
        <v>3</v>
      </c>
      <c r="C40" s="25" t="s">
        <v>37</v>
      </c>
      <c r="D40" s="53"/>
      <c r="E40" s="51"/>
      <c r="F40" s="51"/>
      <c r="G40" s="51"/>
    </row>
    <row r="41" spans="1:7" ht="18" customHeight="1">
      <c r="A41" s="11"/>
      <c r="B41" s="106"/>
      <c r="C41" s="54" t="s">
        <v>80</v>
      </c>
      <c r="D41" s="52">
        <v>75</v>
      </c>
      <c r="E41" s="19" t="s">
        <v>62</v>
      </c>
      <c r="F41" s="19" t="s">
        <v>62</v>
      </c>
      <c r="G41" s="19" t="s">
        <v>62</v>
      </c>
    </row>
    <row r="42" spans="1:7">
      <c r="A42" s="11"/>
      <c r="B42" s="66" t="s">
        <v>4</v>
      </c>
      <c r="C42" s="20" t="s">
        <v>38</v>
      </c>
      <c r="D42" s="55"/>
      <c r="E42" s="51"/>
      <c r="F42" s="51"/>
      <c r="G42" s="51"/>
    </row>
    <row r="43" spans="1:7" ht="19.5" customHeight="1">
      <c r="A43" s="11"/>
      <c r="B43" s="68"/>
      <c r="C43" s="41" t="s">
        <v>81</v>
      </c>
      <c r="D43" s="56">
        <v>10</v>
      </c>
      <c r="E43" s="56">
        <v>10</v>
      </c>
      <c r="F43" s="56">
        <v>10</v>
      </c>
      <c r="G43" s="56">
        <v>10</v>
      </c>
    </row>
    <row r="44" spans="1:7">
      <c r="A44" s="11"/>
      <c r="B44" s="15">
        <v>8</v>
      </c>
      <c r="C44" s="57" t="s">
        <v>39</v>
      </c>
      <c r="D44" s="50"/>
      <c r="E44" s="51"/>
      <c r="F44" s="51"/>
      <c r="G44" s="51"/>
    </row>
    <row r="45" spans="1:7">
      <c r="A45" s="11"/>
      <c r="B45" s="47"/>
      <c r="C45" s="58" t="s">
        <v>82</v>
      </c>
      <c r="D45" s="56">
        <v>62</v>
      </c>
      <c r="E45" s="56">
        <v>50</v>
      </c>
      <c r="F45" s="56">
        <v>50</v>
      </c>
      <c r="G45" s="56">
        <v>60</v>
      </c>
    </row>
    <row r="46" spans="1:7">
      <c r="A46" s="29"/>
      <c r="B46" s="44"/>
      <c r="C46" s="105"/>
      <c r="D46" s="60"/>
      <c r="E46" s="61"/>
      <c r="F46" s="61"/>
      <c r="G46" s="61"/>
    </row>
    <row r="47" spans="1:7" s="40" customFormat="1">
      <c r="A47" s="35"/>
      <c r="B47" s="62"/>
      <c r="C47" s="63"/>
      <c r="D47" s="64"/>
      <c r="E47" s="39"/>
      <c r="F47" s="39"/>
      <c r="G47" s="39"/>
    </row>
    <row r="48" spans="1:7" s="40" customFormat="1">
      <c r="A48" s="35"/>
      <c r="B48" s="62"/>
      <c r="C48" s="62"/>
      <c r="D48" s="65"/>
      <c r="E48" s="39"/>
      <c r="F48" s="39"/>
      <c r="G48" s="39"/>
    </row>
    <row r="49" spans="1:9" s="40" customFormat="1">
      <c r="A49" s="35"/>
      <c r="B49" s="62"/>
      <c r="C49" s="62"/>
      <c r="D49" s="65"/>
      <c r="E49" s="39"/>
      <c r="F49" s="39"/>
      <c r="G49" s="39"/>
    </row>
    <row r="50" spans="1:9" s="40" customFormat="1">
      <c r="A50" s="35"/>
      <c r="B50" s="62"/>
      <c r="C50" s="62"/>
      <c r="D50" s="65"/>
      <c r="E50" s="39"/>
      <c r="F50" s="39"/>
      <c r="G50" s="39"/>
    </row>
    <row r="51" spans="1:9">
      <c r="A51" s="114" t="s">
        <v>35</v>
      </c>
      <c r="B51" s="114"/>
      <c r="C51" s="114"/>
      <c r="D51" s="114"/>
      <c r="E51" s="114"/>
      <c r="F51" s="114"/>
      <c r="G51" s="114"/>
    </row>
    <row r="52" spans="1:9">
      <c r="A52" s="115" t="s">
        <v>59</v>
      </c>
      <c r="B52" s="115"/>
      <c r="C52" s="115"/>
      <c r="D52" s="115"/>
      <c r="E52" s="115"/>
      <c r="F52" s="115"/>
      <c r="G52" s="115"/>
    </row>
    <row r="53" spans="1:9" ht="20.25" customHeight="1">
      <c r="A53" s="125" t="s">
        <v>8</v>
      </c>
      <c r="B53" s="125" t="s">
        <v>9</v>
      </c>
      <c r="C53" s="125" t="s">
        <v>10</v>
      </c>
      <c r="D53" s="4" t="s">
        <v>44</v>
      </c>
      <c r="E53" s="118" t="s">
        <v>19</v>
      </c>
      <c r="F53" s="119"/>
      <c r="G53" s="119"/>
    </row>
    <row r="54" spans="1:9">
      <c r="A54" s="124"/>
      <c r="B54" s="127"/>
      <c r="C54" s="124"/>
      <c r="D54" s="6" t="s">
        <v>45</v>
      </c>
      <c r="E54" s="5" t="s">
        <v>41</v>
      </c>
      <c r="F54" s="5" t="s">
        <v>42</v>
      </c>
      <c r="G54" s="5" t="s">
        <v>43</v>
      </c>
    </row>
    <row r="55" spans="1:9">
      <c r="A55" s="7" t="s">
        <v>84</v>
      </c>
      <c r="B55" s="66" t="s">
        <v>22</v>
      </c>
      <c r="C55" s="67" t="s">
        <v>24</v>
      </c>
      <c r="D55" s="67"/>
      <c r="E55" s="10"/>
      <c r="F55" s="10"/>
      <c r="G55" s="10"/>
    </row>
    <row r="56" spans="1:9">
      <c r="A56" s="11" t="s">
        <v>85</v>
      </c>
      <c r="B56" s="68"/>
      <c r="C56" s="41" t="s">
        <v>83</v>
      </c>
      <c r="D56" s="69">
        <v>80</v>
      </c>
      <c r="E56" s="69" t="s">
        <v>62</v>
      </c>
      <c r="F56" s="69" t="s">
        <v>62</v>
      </c>
      <c r="G56" s="69">
        <v>80</v>
      </c>
    </row>
    <row r="57" spans="1:9">
      <c r="A57" s="11"/>
      <c r="B57" s="47" t="s">
        <v>23</v>
      </c>
      <c r="C57" s="25" t="s">
        <v>25</v>
      </c>
      <c r="D57" s="71"/>
      <c r="E57" s="10"/>
      <c r="F57" s="10"/>
      <c r="G57" s="10"/>
    </row>
    <row r="58" spans="1:9">
      <c r="A58" s="11"/>
      <c r="B58" s="68"/>
      <c r="C58" s="58" t="s">
        <v>86</v>
      </c>
      <c r="D58" s="72" t="s">
        <v>87</v>
      </c>
      <c r="E58" s="72" t="s">
        <v>87</v>
      </c>
      <c r="F58" s="72" t="s">
        <v>87</v>
      </c>
      <c r="G58" s="72" t="s">
        <v>87</v>
      </c>
    </row>
    <row r="59" spans="1:9">
      <c r="A59" s="11"/>
      <c r="B59" s="47" t="s">
        <v>0</v>
      </c>
      <c r="C59" s="20" t="s">
        <v>26</v>
      </c>
      <c r="D59" s="73"/>
      <c r="E59" s="10"/>
      <c r="F59" s="10"/>
      <c r="G59" s="10"/>
    </row>
    <row r="60" spans="1:9" s="78" customFormat="1">
      <c r="A60" s="74"/>
      <c r="B60" s="75"/>
      <c r="C60" s="41" t="s">
        <v>89</v>
      </c>
      <c r="D60" s="72">
        <v>0</v>
      </c>
      <c r="E60" s="72">
        <v>3</v>
      </c>
      <c r="F60" s="72">
        <v>2</v>
      </c>
      <c r="G60" s="72">
        <v>1</v>
      </c>
      <c r="H60" s="76"/>
      <c r="I60" s="77" t="s">
        <v>88</v>
      </c>
    </row>
    <row r="61" spans="1:9">
      <c r="A61" s="11"/>
      <c r="B61" s="68"/>
      <c r="C61" s="41" t="s">
        <v>90</v>
      </c>
      <c r="D61" s="72" t="s">
        <v>74</v>
      </c>
      <c r="E61" s="69" t="s">
        <v>62</v>
      </c>
      <c r="F61" s="69" t="s">
        <v>62</v>
      </c>
      <c r="G61" s="69">
        <v>3</v>
      </c>
    </row>
    <row r="62" spans="1:9">
      <c r="A62" s="11"/>
      <c r="B62" s="47" t="s">
        <v>6</v>
      </c>
      <c r="C62" s="25" t="s">
        <v>27</v>
      </c>
      <c r="D62" s="71"/>
      <c r="E62" s="10"/>
      <c r="F62" s="10"/>
      <c r="G62" s="10"/>
    </row>
    <row r="63" spans="1:9">
      <c r="A63" s="11"/>
      <c r="B63" s="68"/>
      <c r="C63" s="41" t="s">
        <v>91</v>
      </c>
      <c r="D63" s="72" t="s">
        <v>74</v>
      </c>
      <c r="E63" s="69" t="s">
        <v>62</v>
      </c>
      <c r="F63" s="69" t="s">
        <v>62</v>
      </c>
      <c r="G63" s="69" t="s">
        <v>62</v>
      </c>
    </row>
    <row r="64" spans="1:9">
      <c r="A64" s="11"/>
      <c r="B64" s="47" t="s">
        <v>5</v>
      </c>
      <c r="C64" s="25" t="s">
        <v>28</v>
      </c>
      <c r="D64" s="71"/>
      <c r="E64" s="10"/>
      <c r="F64" s="10"/>
      <c r="G64" s="10"/>
    </row>
    <row r="65" spans="1:7">
      <c r="A65" s="11"/>
      <c r="B65" s="47"/>
      <c r="C65" s="41" t="s">
        <v>92</v>
      </c>
      <c r="D65" s="72" t="s">
        <v>40</v>
      </c>
      <c r="E65" s="69">
        <v>1</v>
      </c>
      <c r="F65" s="69">
        <v>2</v>
      </c>
      <c r="G65" s="69">
        <v>2</v>
      </c>
    </row>
    <row r="66" spans="1:7">
      <c r="A66" s="11"/>
      <c r="B66" s="47"/>
      <c r="C66" s="41" t="s">
        <v>109</v>
      </c>
      <c r="D66" s="72" t="s">
        <v>93</v>
      </c>
      <c r="E66" s="69" t="s">
        <v>62</v>
      </c>
      <c r="F66" s="69" t="s">
        <v>62</v>
      </c>
      <c r="G66" s="69" t="s">
        <v>62</v>
      </c>
    </row>
    <row r="67" spans="1:7">
      <c r="A67" s="49" t="s">
        <v>94</v>
      </c>
      <c r="B67" s="8">
        <v>14</v>
      </c>
      <c r="C67" s="25" t="s">
        <v>29</v>
      </c>
      <c r="D67" s="79"/>
      <c r="E67" s="10"/>
      <c r="F67" s="10"/>
      <c r="G67" s="10"/>
    </row>
    <row r="68" spans="1:7">
      <c r="A68" s="46" t="s">
        <v>95</v>
      </c>
      <c r="B68" s="15"/>
      <c r="C68" s="80" t="s">
        <v>96</v>
      </c>
      <c r="D68" s="81" t="s">
        <v>99</v>
      </c>
      <c r="E68" s="82">
        <v>50</v>
      </c>
      <c r="F68" s="83">
        <v>50</v>
      </c>
      <c r="G68" s="84">
        <v>60</v>
      </c>
    </row>
    <row r="69" spans="1:7">
      <c r="A69" s="46"/>
      <c r="B69" s="15"/>
      <c r="C69" s="37" t="s">
        <v>97</v>
      </c>
      <c r="D69" s="85"/>
      <c r="E69" s="40"/>
      <c r="F69" s="86"/>
      <c r="G69" s="87"/>
    </row>
    <row r="70" spans="1:7">
      <c r="A70" s="46"/>
      <c r="B70" s="15"/>
      <c r="C70" s="25" t="s">
        <v>98</v>
      </c>
      <c r="D70" s="88" t="s">
        <v>100</v>
      </c>
      <c r="E70" s="83">
        <v>25</v>
      </c>
      <c r="F70" s="82">
        <v>30</v>
      </c>
      <c r="G70" s="83">
        <v>30</v>
      </c>
    </row>
    <row r="71" spans="1:7">
      <c r="A71" s="46"/>
      <c r="B71" s="15"/>
      <c r="C71" s="30" t="s">
        <v>97</v>
      </c>
      <c r="D71" s="89"/>
      <c r="E71" s="90"/>
      <c r="F71" s="91"/>
      <c r="G71" s="90"/>
    </row>
    <row r="72" spans="1:7">
      <c r="A72" s="59"/>
      <c r="B72" s="44"/>
      <c r="C72" s="30"/>
      <c r="D72" s="92"/>
      <c r="E72" s="90"/>
      <c r="F72" s="90"/>
      <c r="G72" s="90"/>
    </row>
    <row r="73" spans="1:7">
      <c r="A73" s="35"/>
      <c r="B73" s="62"/>
      <c r="C73" s="37"/>
      <c r="D73" s="93"/>
      <c r="E73" s="94"/>
      <c r="F73" s="94"/>
      <c r="G73" s="94"/>
    </row>
    <row r="74" spans="1:7">
      <c r="A74" s="35"/>
      <c r="B74" s="62"/>
      <c r="C74" s="37"/>
      <c r="D74" s="93"/>
      <c r="E74" s="94"/>
      <c r="F74" s="94"/>
      <c r="G74" s="94"/>
    </row>
    <row r="75" spans="1:7">
      <c r="A75" s="35"/>
      <c r="B75" s="62"/>
      <c r="C75" s="37"/>
      <c r="D75" s="93"/>
      <c r="E75" s="94"/>
      <c r="F75" s="94"/>
      <c r="G75" s="94"/>
    </row>
    <row r="76" spans="1:7">
      <c r="A76" s="114"/>
      <c r="B76" s="114"/>
      <c r="C76" s="114"/>
      <c r="D76" s="114"/>
      <c r="E76" s="114"/>
      <c r="F76" s="114"/>
      <c r="G76" s="114"/>
    </row>
    <row r="77" spans="1:7">
      <c r="A77" s="2"/>
      <c r="B77" s="2"/>
      <c r="C77" s="2"/>
      <c r="D77" s="2"/>
      <c r="E77" s="2"/>
      <c r="F77" s="2"/>
      <c r="G77" s="2"/>
    </row>
    <row r="78" spans="1:7">
      <c r="A78" s="114" t="s">
        <v>35</v>
      </c>
      <c r="B78" s="114"/>
      <c r="C78" s="114"/>
      <c r="D78" s="114"/>
      <c r="E78" s="114"/>
      <c r="F78" s="114"/>
      <c r="G78" s="114"/>
    </row>
    <row r="79" spans="1:7">
      <c r="A79" s="115" t="s">
        <v>59</v>
      </c>
      <c r="B79" s="115"/>
      <c r="C79" s="115"/>
      <c r="D79" s="115"/>
      <c r="E79" s="115"/>
      <c r="F79" s="115"/>
      <c r="G79" s="115"/>
    </row>
    <row r="80" spans="1:7">
      <c r="A80" s="116" t="s">
        <v>8</v>
      </c>
      <c r="B80" s="116" t="s">
        <v>9</v>
      </c>
      <c r="C80" s="116" t="s">
        <v>10</v>
      </c>
      <c r="D80" s="4" t="s">
        <v>44</v>
      </c>
      <c r="E80" s="118" t="s">
        <v>19</v>
      </c>
      <c r="F80" s="119"/>
      <c r="G80" s="119"/>
    </row>
    <row r="81" spans="1:7">
      <c r="A81" s="116"/>
      <c r="B81" s="125"/>
      <c r="C81" s="116"/>
      <c r="D81" s="6" t="s">
        <v>45</v>
      </c>
      <c r="E81" s="5" t="s">
        <v>41</v>
      </c>
      <c r="F81" s="5" t="s">
        <v>42</v>
      </c>
      <c r="G81" s="5" t="s">
        <v>43</v>
      </c>
    </row>
    <row r="82" spans="1:7">
      <c r="A82" s="7" t="s">
        <v>101</v>
      </c>
      <c r="B82" s="8">
        <v>16</v>
      </c>
      <c r="C82" s="25" t="s">
        <v>32</v>
      </c>
      <c r="D82" s="9"/>
      <c r="E82" s="10"/>
      <c r="F82" s="10"/>
      <c r="G82" s="10"/>
    </row>
    <row r="83" spans="1:7" ht="18.75" customHeight="1">
      <c r="A83" s="11" t="s">
        <v>102</v>
      </c>
      <c r="B83" s="95"/>
      <c r="C83" s="96" t="s">
        <v>104</v>
      </c>
      <c r="D83" s="97" t="s">
        <v>105</v>
      </c>
      <c r="E83" s="97" t="s">
        <v>105</v>
      </c>
      <c r="F83" s="97" t="s">
        <v>105</v>
      </c>
      <c r="G83" s="97" t="s">
        <v>105</v>
      </c>
    </row>
    <row r="84" spans="1:7" ht="18.75" customHeight="1">
      <c r="A84" s="11" t="s">
        <v>103</v>
      </c>
      <c r="B84" s="15"/>
      <c r="C84" s="98" t="s">
        <v>108</v>
      </c>
      <c r="D84" s="101">
        <v>33</v>
      </c>
      <c r="E84" s="101">
        <v>11</v>
      </c>
      <c r="F84" s="101">
        <v>33</v>
      </c>
      <c r="G84" s="101">
        <v>13</v>
      </c>
    </row>
    <row r="85" spans="1:7">
      <c r="A85" s="11"/>
      <c r="B85" s="66" t="s">
        <v>30</v>
      </c>
      <c r="C85" s="99" t="s">
        <v>33</v>
      </c>
      <c r="D85" s="46"/>
      <c r="E85" s="86"/>
      <c r="F85" s="86"/>
      <c r="G85" s="86"/>
    </row>
    <row r="86" spans="1:7">
      <c r="A86" s="11"/>
      <c r="B86" s="47"/>
      <c r="C86" s="41" t="s">
        <v>106</v>
      </c>
      <c r="D86" s="72" t="s">
        <v>40</v>
      </c>
      <c r="E86" s="69">
        <v>1</v>
      </c>
      <c r="F86" s="69">
        <v>2</v>
      </c>
      <c r="G86" s="69">
        <v>2</v>
      </c>
    </row>
    <row r="87" spans="1:7">
      <c r="A87" s="11"/>
      <c r="B87" s="66" t="s">
        <v>31</v>
      </c>
      <c r="C87" s="99" t="s">
        <v>34</v>
      </c>
      <c r="D87" s="46"/>
      <c r="E87" s="10"/>
      <c r="F87" s="10"/>
      <c r="G87" s="10"/>
    </row>
    <row r="88" spans="1:7" ht="19.8">
      <c r="A88" s="11"/>
      <c r="B88" s="47"/>
      <c r="C88" s="100" t="s">
        <v>107</v>
      </c>
      <c r="D88" s="101">
        <v>90</v>
      </c>
      <c r="E88" s="102" t="s">
        <v>62</v>
      </c>
      <c r="F88" s="102" t="s">
        <v>62</v>
      </c>
      <c r="G88" s="102" t="s">
        <v>62</v>
      </c>
    </row>
    <row r="89" spans="1:7">
      <c r="A89" s="29"/>
      <c r="B89" s="68"/>
      <c r="C89" s="103"/>
      <c r="D89" s="70"/>
      <c r="E89" s="70"/>
      <c r="F89" s="70"/>
      <c r="G89" s="70"/>
    </row>
    <row r="90" spans="1:7">
      <c r="A90" s="35"/>
      <c r="B90" s="104"/>
      <c r="C90" s="40"/>
      <c r="D90" s="40"/>
      <c r="E90" s="40"/>
      <c r="F90" s="40"/>
      <c r="G90" s="40"/>
    </row>
    <row r="91" spans="1:7">
      <c r="A91" s="35"/>
      <c r="B91" s="104"/>
      <c r="C91" s="40"/>
      <c r="D91" s="40"/>
      <c r="E91" s="40"/>
      <c r="F91" s="40"/>
      <c r="G91" s="40"/>
    </row>
    <row r="92" spans="1:7">
      <c r="A92" s="35"/>
      <c r="B92" s="104"/>
      <c r="C92" s="40"/>
      <c r="D92" s="40"/>
      <c r="E92" s="40"/>
      <c r="F92" s="40"/>
      <c r="G92" s="40"/>
    </row>
    <row r="93" spans="1:7">
      <c r="A93" s="35"/>
      <c r="B93" s="104"/>
      <c r="C93" s="40"/>
      <c r="D93" s="40"/>
      <c r="E93" s="40"/>
      <c r="F93" s="40"/>
      <c r="G93" s="40"/>
    </row>
    <row r="94" spans="1:7">
      <c r="A94" s="35"/>
      <c r="B94" s="104"/>
      <c r="C94" s="40"/>
      <c r="D94" s="40"/>
      <c r="E94" s="40"/>
      <c r="F94" s="40"/>
      <c r="G94" s="40"/>
    </row>
    <row r="95" spans="1:7">
      <c r="A95" s="35"/>
      <c r="B95" s="104"/>
      <c r="C95" s="40"/>
      <c r="D95" s="40"/>
      <c r="E95" s="40"/>
      <c r="F95" s="40"/>
      <c r="G95" s="40"/>
    </row>
    <row r="96" spans="1:7">
      <c r="A96" s="35"/>
      <c r="B96" s="104"/>
      <c r="C96" s="40"/>
      <c r="D96" s="40"/>
      <c r="E96" s="40"/>
      <c r="F96" s="40"/>
      <c r="G96" s="40"/>
    </row>
    <row r="97" spans="1:7">
      <c r="A97" s="35"/>
      <c r="B97" s="104"/>
      <c r="C97" s="40"/>
      <c r="D97" s="40"/>
      <c r="E97" s="40"/>
      <c r="F97" s="40"/>
      <c r="G97" s="40"/>
    </row>
    <row r="98" spans="1:7">
      <c r="A98" s="35"/>
      <c r="B98" s="104"/>
      <c r="C98" s="40"/>
      <c r="D98" s="40"/>
      <c r="E98" s="40"/>
      <c r="F98" s="40"/>
      <c r="G98" s="40"/>
    </row>
    <row r="99" spans="1:7">
      <c r="A99" s="35"/>
      <c r="B99" s="126"/>
      <c r="C99" s="126"/>
      <c r="D99" s="126"/>
      <c r="E99" s="126"/>
      <c r="F99" s="126"/>
      <c r="G99" s="126"/>
    </row>
  </sheetData>
  <mergeCells count="29">
    <mergeCell ref="B99:G99"/>
    <mergeCell ref="A51:G51"/>
    <mergeCell ref="A52:G52"/>
    <mergeCell ref="A76:G76"/>
    <mergeCell ref="A79:G79"/>
    <mergeCell ref="A80:A81"/>
    <mergeCell ref="B80:B81"/>
    <mergeCell ref="C80:C81"/>
    <mergeCell ref="E80:G80"/>
    <mergeCell ref="A53:A54"/>
    <mergeCell ref="C53:C54"/>
    <mergeCell ref="E53:G53"/>
    <mergeCell ref="A78:G78"/>
    <mergeCell ref="B53:B54"/>
    <mergeCell ref="A6:G6"/>
    <mergeCell ref="A24:G24"/>
    <mergeCell ref="A26:G26"/>
    <mergeCell ref="A27:A28"/>
    <mergeCell ref="B27:B28"/>
    <mergeCell ref="C27:C28"/>
    <mergeCell ref="E27:G27"/>
    <mergeCell ref="A25:G25"/>
    <mergeCell ref="A1:G1"/>
    <mergeCell ref="A2:G2"/>
    <mergeCell ref="A3:G3"/>
    <mergeCell ref="A4:A5"/>
    <mergeCell ref="B4:B5"/>
    <mergeCell ref="C4:C5"/>
    <mergeCell ref="E4:G4"/>
  </mergeCells>
  <printOptions horizontalCentered="1"/>
  <pageMargins left="0.51181102362204722" right="0.51181102362204722" top="0.78740157480314965" bottom="0.51181102362204722" header="0.35433070866141736" footer="0.27559055118110237"/>
  <pageSetup paperSize="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C14"/>
  <sheetViews>
    <sheetView workbookViewId="0">
      <selection activeCell="E25" sqref="E25"/>
    </sheetView>
  </sheetViews>
  <sheetFormatPr defaultRowHeight="13.2"/>
  <cols>
    <col min="1" max="1" width="56.88671875" bestFit="1" customWidth="1"/>
    <col min="2" max="2" width="11.5546875" customWidth="1"/>
  </cols>
  <sheetData>
    <row r="1" spans="1:3">
      <c r="A1" t="s">
        <v>11</v>
      </c>
      <c r="B1" t="s">
        <v>11</v>
      </c>
      <c r="C1" t="s">
        <v>12</v>
      </c>
    </row>
    <row r="2" spans="1:3">
      <c r="A2" t="e">
        <f>#REF!</f>
        <v>#REF!</v>
      </c>
      <c r="B2">
        <v>1.1000000000000001</v>
      </c>
      <c r="C2" s="1" t="e">
        <f>#REF!</f>
        <v>#REF!</v>
      </c>
    </row>
    <row r="3" spans="1:3">
      <c r="A3" t="e">
        <f>#REF!</f>
        <v>#REF!</v>
      </c>
      <c r="B3">
        <v>1.2</v>
      </c>
      <c r="C3" s="1" t="e">
        <f>#REF!</f>
        <v>#REF!</v>
      </c>
    </row>
    <row r="4" spans="1:3">
      <c r="A4" t="e">
        <f>#REF!</f>
        <v>#REF!</v>
      </c>
      <c r="B4">
        <v>2.1</v>
      </c>
      <c r="C4" s="1" t="e">
        <f>#REF!</f>
        <v>#REF!</v>
      </c>
    </row>
    <row r="5" spans="1:3">
      <c r="A5" t="e">
        <f>#REF!</f>
        <v>#REF!</v>
      </c>
      <c r="B5">
        <v>2.2000000000000002</v>
      </c>
      <c r="C5" s="1" t="e">
        <f>#REF!</f>
        <v>#REF!</v>
      </c>
    </row>
    <row r="6" spans="1:3">
      <c r="A6" t="e">
        <f>#REF!</f>
        <v>#REF!</v>
      </c>
      <c r="B6">
        <v>3.1</v>
      </c>
      <c r="C6" s="1" t="e">
        <f>#REF!</f>
        <v>#REF!</v>
      </c>
    </row>
    <row r="7" spans="1:3">
      <c r="A7" t="e">
        <f>#REF!</f>
        <v>#REF!</v>
      </c>
      <c r="B7">
        <v>3.2</v>
      </c>
      <c r="C7" s="1" t="e">
        <f>#REF!</f>
        <v>#REF!</v>
      </c>
    </row>
    <row r="8" spans="1:3">
      <c r="A8" t="e">
        <f>#REF!</f>
        <v>#REF!</v>
      </c>
      <c r="B8">
        <v>4.0999999999999996</v>
      </c>
      <c r="C8" s="1" t="e">
        <f>#REF!</f>
        <v>#REF!</v>
      </c>
    </row>
    <row r="9" spans="1:3">
      <c r="A9" t="e">
        <f>#REF!</f>
        <v>#REF!</v>
      </c>
      <c r="B9">
        <v>4.2</v>
      </c>
      <c r="C9" s="1" t="e">
        <f>#REF!</f>
        <v>#REF!</v>
      </c>
    </row>
    <row r="10" spans="1:3">
      <c r="A10" t="e">
        <f>#REF!</f>
        <v>#REF!</v>
      </c>
      <c r="B10">
        <v>5.0999999999999996</v>
      </c>
      <c r="C10" s="1" t="e">
        <f>#REF!</f>
        <v>#REF!</v>
      </c>
    </row>
    <row r="11" spans="1:3">
      <c r="A11" t="e">
        <f>#REF!</f>
        <v>#REF!</v>
      </c>
      <c r="B11">
        <v>5.2</v>
      </c>
      <c r="C11" s="1" t="e">
        <f>#REF!</f>
        <v>#REF!</v>
      </c>
    </row>
    <row r="12" spans="1:3">
      <c r="A12" t="e">
        <f>#REF!</f>
        <v>#REF!</v>
      </c>
      <c r="B12">
        <v>5.3</v>
      </c>
      <c r="C12" s="1" t="e">
        <f>#REF!</f>
        <v>#REF!</v>
      </c>
    </row>
    <row r="13" spans="1:3">
      <c r="A13" t="e">
        <f>#REF!</f>
        <v>#REF!</v>
      </c>
      <c r="B13">
        <v>6.1</v>
      </c>
      <c r="C13" s="1" t="e">
        <f>#REF!</f>
        <v>#REF!</v>
      </c>
    </row>
    <row r="14" spans="1:3">
      <c r="A14" t="e">
        <f>#REF!</f>
        <v>#REF!</v>
      </c>
      <c r="B14">
        <v>6.2</v>
      </c>
      <c r="C14" s="1" t="e">
        <f>#REF!</f>
        <v>#REF!</v>
      </c>
    </row>
  </sheetData>
  <autoFilter ref="A1:C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C17"/>
  <sheetViews>
    <sheetView workbookViewId="0">
      <selection activeCell="E12" sqref="E12"/>
    </sheetView>
  </sheetViews>
  <sheetFormatPr defaultRowHeight="13.2"/>
  <cols>
    <col min="1" max="1" width="33.33203125" customWidth="1"/>
    <col min="2" max="2" width="10" customWidth="1"/>
  </cols>
  <sheetData>
    <row r="1" spans="1:3">
      <c r="A1" t="s">
        <v>11</v>
      </c>
      <c r="B1" t="s">
        <v>11</v>
      </c>
      <c r="C1" t="s">
        <v>12</v>
      </c>
    </row>
    <row r="2" spans="1:3">
      <c r="A2" t="e">
        <f>#REF!</f>
        <v>#REF!</v>
      </c>
      <c r="B2" t="s">
        <v>13</v>
      </c>
      <c r="C2" s="1" t="e">
        <f>#REF!</f>
        <v>#REF!</v>
      </c>
    </row>
    <row r="3" spans="1:3">
      <c r="A3" t="e">
        <f>#REF!</f>
        <v>#REF!</v>
      </c>
      <c r="B3" t="s">
        <v>14</v>
      </c>
      <c r="C3" s="1" t="e">
        <f>#REF!</f>
        <v>#REF!</v>
      </c>
    </row>
    <row r="4" spans="1:3">
      <c r="A4" t="e">
        <f>#REF!</f>
        <v>#REF!</v>
      </c>
      <c r="B4" t="s">
        <v>15</v>
      </c>
      <c r="C4" s="1" t="e">
        <f>#REF!</f>
        <v>#REF!</v>
      </c>
    </row>
    <row r="5" spans="1:3">
      <c r="A5" t="e">
        <f>#REF!</f>
        <v>#REF!</v>
      </c>
      <c r="B5" t="s">
        <v>16</v>
      </c>
      <c r="C5" s="1" t="e">
        <f>#REF!</f>
        <v>#REF!</v>
      </c>
    </row>
    <row r="6" spans="1:3">
      <c r="A6" t="e">
        <f>#REF!</f>
        <v>#REF!</v>
      </c>
      <c r="B6" t="s">
        <v>17</v>
      </c>
      <c r="C6" s="1" t="e">
        <f>#REF!</f>
        <v>#REF!</v>
      </c>
    </row>
    <row r="7" spans="1:3">
      <c r="A7" t="e">
        <f>#REF!</f>
        <v>#REF!</v>
      </c>
      <c r="B7" t="s">
        <v>18</v>
      </c>
      <c r="C7" s="1" t="e">
        <f>#REF!</f>
        <v>#REF!</v>
      </c>
    </row>
    <row r="8" spans="1:3">
      <c r="C8" s="1"/>
    </row>
    <row r="9" spans="1:3">
      <c r="C9" s="1"/>
    </row>
    <row r="10" spans="1:3">
      <c r="C10" s="1"/>
    </row>
    <row r="11" spans="1:3">
      <c r="C11" s="1"/>
    </row>
    <row r="12" spans="1:3">
      <c r="C12" s="1"/>
    </row>
    <row r="13" spans="1:3">
      <c r="C13" s="1"/>
    </row>
    <row r="14" spans="1:3">
      <c r="C14" s="1"/>
    </row>
    <row r="15" spans="1:3">
      <c r="C15" s="1"/>
    </row>
    <row r="16" spans="1:3">
      <c r="C16" s="1"/>
    </row>
    <row r="17" spans="3:3">
      <c r="C17" s="1"/>
    </row>
  </sheetData>
  <autoFilter ref="A1:C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A8" sqref="A8:D8"/>
    </sheetView>
  </sheetViews>
  <sheetFormatPr defaultRowHeight="13.2"/>
  <sheetData>
    <row r="1" spans="1:9" ht="13.8" thickBot="1"/>
    <row r="2" spans="1:9" ht="21.6" thickBot="1">
      <c r="A2" s="128"/>
      <c r="B2" s="129"/>
      <c r="C2" s="129"/>
      <c r="D2" s="129"/>
      <c r="F2" s="128">
        <v>95</v>
      </c>
      <c r="G2" s="129">
        <v>82</v>
      </c>
      <c r="H2" s="129">
        <v>86</v>
      </c>
      <c r="I2" s="129">
        <v>90</v>
      </c>
    </row>
    <row r="3" spans="1:9" ht="21.6" thickBot="1">
      <c r="A3" s="130">
        <v>88.45</v>
      </c>
      <c r="B3" s="131">
        <v>75</v>
      </c>
      <c r="C3" s="131">
        <v>80</v>
      </c>
      <c r="D3" s="131">
        <v>81.459999999999994</v>
      </c>
    </row>
    <row r="4" spans="1:9" ht="21.6" thickBot="1">
      <c r="A4" s="132">
        <v>85</v>
      </c>
      <c r="B4" s="131">
        <v>48</v>
      </c>
      <c r="C4" s="131">
        <v>49</v>
      </c>
      <c r="D4" s="131">
        <v>50.86</v>
      </c>
    </row>
    <row r="5" spans="1:9" ht="21.6" thickBot="1">
      <c r="A5" s="130">
        <v>95.22</v>
      </c>
      <c r="B5" s="131">
        <v>75</v>
      </c>
      <c r="C5" s="131">
        <v>80</v>
      </c>
      <c r="D5" s="131">
        <v>85.61</v>
      </c>
    </row>
    <row r="6" spans="1:9" ht="21.6" thickBot="1">
      <c r="A6" s="130">
        <v>96.25</v>
      </c>
      <c r="B6" s="131">
        <v>60</v>
      </c>
      <c r="C6" s="131">
        <v>62</v>
      </c>
      <c r="D6" s="131">
        <v>64.599999999999994</v>
      </c>
    </row>
    <row r="7" spans="1:9" ht="21.6" thickBot="1">
      <c r="A7" s="130">
        <v>88.75</v>
      </c>
      <c r="B7" s="131">
        <v>75</v>
      </c>
      <c r="C7" s="131">
        <v>80</v>
      </c>
      <c r="D7" s="131">
        <v>82.18</v>
      </c>
    </row>
    <row r="8" spans="1:9">
      <c r="A8">
        <f>SUM(A3:A7)/5</f>
        <v>90.733999999999995</v>
      </c>
      <c r="B8">
        <f>SUM(B2:B7)/5</f>
        <v>66.599999999999994</v>
      </c>
      <c r="C8">
        <f>SUM(C2:C7)/5</f>
        <v>70.2</v>
      </c>
      <c r="D8">
        <f>AVERAGE(D3:D7)</f>
        <v>72.941999999999993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แบบฟอร์มที่ 4 ชย.ทร. (19 เมย)</vt:lpstr>
      <vt:lpstr>Sheet1</vt:lpstr>
      <vt:lpstr>Sheet2</vt:lpstr>
      <vt:lpstr>Sheet3</vt:lpstr>
      <vt:lpstr>'แบบฟอร์มที่ 4 ชย.ทร. (19 เมย)'!Print_Area</vt:lpstr>
    </vt:vector>
  </TitlesOfParts>
  <Company>KASETSART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Rachavan</dc:creator>
  <cp:lastModifiedBy>authai_1</cp:lastModifiedBy>
  <cp:lastPrinted>2019-05-03T01:49:08Z</cp:lastPrinted>
  <dcterms:created xsi:type="dcterms:W3CDTF">2009-04-08T09:17:07Z</dcterms:created>
  <dcterms:modified xsi:type="dcterms:W3CDTF">2020-04-12T06:13:23Z</dcterms:modified>
</cp:coreProperties>
</file>